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\Downloads\"/>
    </mc:Choice>
  </mc:AlternateContent>
  <bookViews>
    <workbookView xWindow="0" yWindow="0" windowWidth="23730" windowHeight="10170"/>
  </bookViews>
  <sheets>
    <sheet name="DELL T2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2" i="1"/>
  <c r="D25" i="1" l="1"/>
  <c r="D26" i="1"/>
  <c r="D4" i="1" l="1"/>
  <c r="D24" i="1"/>
  <c r="D27" i="1"/>
  <c r="D13" i="1" l="1"/>
  <c r="D2" i="1"/>
  <c r="D3" i="1"/>
  <c r="D6" i="1"/>
  <c r="D7" i="1"/>
  <c r="D15" i="1"/>
  <c r="D16" i="1"/>
  <c r="D17" i="1"/>
  <c r="D9" i="1"/>
  <c r="D10" i="1"/>
  <c r="D11" i="1"/>
  <c r="D18" i="1"/>
  <c r="D19" i="1"/>
  <c r="D20" i="1"/>
  <c r="D28" i="1" l="1"/>
  <c r="D29" i="1" s="1"/>
</calcChain>
</file>

<file path=xl/sharedStrings.xml><?xml version="1.0" encoding="utf-8"?>
<sst xmlns="http://schemas.openxmlformats.org/spreadsheetml/2006/main" count="38" uniqueCount="38">
  <si>
    <t>Alap szerver</t>
  </si>
  <si>
    <t>Egységár</t>
  </si>
  <si>
    <t>Fizetendő</t>
  </si>
  <si>
    <t>DELL PowerEdge T20 - Xeon E3-1225v2 3.2GHz 3év helyszíni garancia</t>
  </si>
  <si>
    <t>4GB DELL memória (UDIMM, ECC) szerver garanciát örökli</t>
  </si>
  <si>
    <t>DVD író</t>
  </si>
  <si>
    <t>iroda@szerverplaza.eu</t>
  </si>
  <si>
    <t>db</t>
  </si>
  <si>
    <r>
      <rPr>
        <b/>
        <sz val="11"/>
        <rFont val="Calibri"/>
        <family val="2"/>
        <charset val="238"/>
        <scheme val="minor"/>
      </rPr>
      <t>Megrendelés:</t>
    </r>
    <r>
      <rPr>
        <sz val="11"/>
        <rFont val="Calibri"/>
        <family val="2"/>
        <charset val="238"/>
        <scheme val="minor"/>
      </rPr>
      <t xml:space="preserve"> küldje el a táblázatot e-mail mellékletként az alábbi címre:</t>
    </r>
  </si>
  <si>
    <r>
      <t>Szerver garancia:</t>
    </r>
    <r>
      <rPr>
        <sz val="11"/>
        <color theme="1"/>
        <rFont val="Calibri"/>
        <family val="2"/>
        <charset val="238"/>
        <scheme val="minor"/>
      </rPr>
      <t xml:space="preserve"> A garanciát minden esetben a termék gyártója biztosítja, hotline bejelentés alapján</t>
    </r>
  </si>
  <si>
    <t>Kiegészítő</t>
  </si>
  <si>
    <t>Windows 2012 Foundation (Kisvállalati windows szerver, ami 15 db CAL-t (felhasználói engedélyt) tartalmaz)</t>
  </si>
  <si>
    <t>Nagyobb vagy más típusú, kompatibilis lemezekért keressen minket! (20/9186511)</t>
  </si>
  <si>
    <r>
      <t>Merevlemez</t>
    </r>
    <r>
      <rPr>
        <sz val="12"/>
        <color theme="1"/>
        <rFont val="Calibri"/>
        <family val="2"/>
        <charset val="238"/>
        <scheme val="minor"/>
      </rPr>
      <t xml:space="preserve"> (a szerver maximum 4 lemez fogadására alkalmas)</t>
    </r>
  </si>
  <si>
    <r>
      <t xml:space="preserve">Memória </t>
    </r>
    <r>
      <rPr>
        <sz val="12"/>
        <rFont val="Calibri"/>
        <family val="2"/>
        <charset val="238"/>
        <scheme val="minor"/>
      </rPr>
      <t>(a szerver 4 modul fogadására alkalmas)</t>
    </r>
  </si>
  <si>
    <t>Összesen fizetendő (bruttó)</t>
  </si>
  <si>
    <t>T20</t>
  </si>
  <si>
    <r>
      <t>Szállítási idő:</t>
    </r>
    <r>
      <rPr>
        <sz val="11"/>
        <color theme="1"/>
        <rFont val="Calibri"/>
        <family val="2"/>
        <charset val="238"/>
        <scheme val="minor"/>
      </rPr>
      <t xml:space="preserve"> 1-2 nap (személyes átvétellel akár azonnal, bővebb információ: 20/9186511)</t>
    </r>
  </si>
  <si>
    <r>
      <t xml:space="preserve">DELL PowerEdge T20 - Xeon E3-1225v2 3.2GHz </t>
    </r>
    <r>
      <rPr>
        <b/>
        <sz val="11"/>
        <color theme="1"/>
        <rFont val="Calibri"/>
        <family val="2"/>
        <charset val="238"/>
        <scheme val="minor"/>
      </rPr>
      <t>5év</t>
    </r>
    <r>
      <rPr>
        <sz val="11"/>
        <color theme="1"/>
        <rFont val="Calibri"/>
        <family val="2"/>
        <charset val="238"/>
        <scheme val="minor"/>
      </rPr>
      <t xml:space="preserve"> helyszíni garancia</t>
    </r>
  </si>
  <si>
    <t>Szerver telepítés</t>
  </si>
  <si>
    <t>Szervert telepítés és beüzemelés (BUDAPEST)</t>
  </si>
  <si>
    <t>Mennyiség / Egységár (nettó)</t>
  </si>
  <si>
    <t>Samsung SSD 850 PRO 256GB (R: 550 MB/s,W: 520 MB/s) 5év gar.</t>
  </si>
  <si>
    <t>8GB utángyártott memória (ECC) élettartam garancia</t>
  </si>
  <si>
    <t>Samsung SSD 850 PRO 512GB (R: 550 MB/s,W: 520 MB/s) 5év gar.</t>
  </si>
  <si>
    <t>Toshiba 2TB (7200rpm 64MB) 2év garancia</t>
  </si>
  <si>
    <t>Toshiba 3TB (7200rpm 64MB) 2év garancia</t>
  </si>
  <si>
    <t>120 GB SSD (Minőségi: Sandisk/Adata/OCZ/Kingston) 3 év garancia</t>
  </si>
  <si>
    <t>240 GB SSD (Minőségi: Sandisk/Adata/OCZ/Kingston) 3 év garancia</t>
  </si>
  <si>
    <t>480 GB SSD (Minőségi: Sandisk/Adata/OCZ/Kingston) 3 év garancia</t>
  </si>
  <si>
    <t>Toshiba 1TB (7200rpm 32MB) 2év szerviz/ 1év helyszíni garancia</t>
  </si>
  <si>
    <t>Eaton 5EiUSB szünetmentes tápegység - DIN, USB</t>
  </si>
  <si>
    <r>
      <t>Szállítási díj:</t>
    </r>
    <r>
      <rPr>
        <sz val="11"/>
        <color theme="1"/>
        <rFont val="Calibri"/>
        <family val="2"/>
        <charset val="238"/>
        <scheme val="minor"/>
      </rPr>
      <t xml:space="preserve"> nettó 1900 Ft (nettó 100 000 Ft / szerver felett díjmentes)</t>
    </r>
  </si>
  <si>
    <r>
      <t>SSD beépítővel</t>
    </r>
    <r>
      <rPr>
        <sz val="12"/>
        <color theme="1"/>
        <rFont val="Calibri"/>
        <family val="2"/>
        <charset val="238"/>
        <scheme val="minor"/>
      </rPr>
      <t xml:space="preserve"> (a szerver maximum 2 SSD fogadására alkalmas)</t>
    </r>
  </si>
  <si>
    <t>Enterprise SATA (3.5'/ 8TB / 128m / 7200rpm) 5év garancia</t>
  </si>
  <si>
    <t>Enterprise SATA (3.5'/ 4TB / 128m / 7200rpm) 5év garancia</t>
  </si>
  <si>
    <t>Enterprise SATA (3.5'/ 2TB / 128m / 7200rpm) 5év garancia</t>
  </si>
  <si>
    <t>Enterprise SATA (3.5'/ 1TB / 64m / 7200rpm) 5év garancia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</si>
</sst>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HUF-40E]_-;\-* #,##0\ [$HUF-40E]_-;_-* &quot;-&quot;??\ [$HUF-40E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7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249977111117893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0" fontId="0" fillId="2" borderId="2" xfId="0" applyFill="1" applyBorder="1"/>
    <xf numFmtId="164" fontId="0" fillId="2" borderId="2" xfId="0" applyNumberFormat="1" applyFill="1" applyBorder="1"/>
    <xf numFmtId="0" fontId="0" fillId="0" borderId="2" xfId="0" applyBorder="1"/>
    <xf numFmtId="0" fontId="0" fillId="2" borderId="3" xfId="0" applyFill="1" applyBorder="1"/>
    <xf numFmtId="164" fontId="0" fillId="2" borderId="3" xfId="0" applyNumberFormat="1" applyFill="1" applyBorder="1"/>
    <xf numFmtId="0" fontId="0" fillId="0" borderId="3" xfId="0" applyBorder="1"/>
    <xf numFmtId="0" fontId="4" fillId="0" borderId="4" xfId="0" applyFont="1" applyFill="1" applyBorder="1"/>
    <xf numFmtId="0" fontId="5" fillId="0" borderId="0" xfId="1"/>
    <xf numFmtId="0" fontId="3" fillId="0" borderId="0" xfId="0" applyFont="1"/>
    <xf numFmtId="164" fontId="0" fillId="2" borderId="5" xfId="0" applyNumberFormat="1" applyFill="1" applyBorder="1"/>
    <xf numFmtId="0" fontId="0" fillId="0" borderId="5" xfId="0" applyBorder="1"/>
    <xf numFmtId="0" fontId="1" fillId="3" borderId="2" xfId="0" applyFont="1" applyFill="1" applyBorder="1"/>
    <xf numFmtId="0" fontId="0" fillId="2" borderId="7" xfId="0" applyFill="1" applyBorder="1"/>
    <xf numFmtId="164" fontId="0" fillId="2" borderId="7" xfId="0" applyNumberFormat="1" applyFill="1" applyBorder="1"/>
    <xf numFmtId="0" fontId="0" fillId="0" borderId="7" xfId="0" applyBorder="1"/>
    <xf numFmtId="0" fontId="0" fillId="0" borderId="9" xfId="0" applyBorder="1"/>
    <xf numFmtId="0" fontId="1" fillId="3" borderId="1" xfId="0" applyFon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0" fontId="1" fillId="3" borderId="6" xfId="0" applyFont="1" applyFill="1" applyBorder="1"/>
    <xf numFmtId="164" fontId="0" fillId="3" borderId="6" xfId="0" applyNumberFormat="1" applyFill="1" applyBorder="1"/>
    <xf numFmtId="0" fontId="2" fillId="3" borderId="1" xfId="0" applyFont="1" applyFill="1" applyBorder="1"/>
    <xf numFmtId="164" fontId="1" fillId="3" borderId="2" xfId="0" applyNumberFormat="1" applyFont="1" applyFill="1" applyBorder="1"/>
    <xf numFmtId="164" fontId="1" fillId="3" borderId="1" xfId="0" applyNumberFormat="1" applyFont="1" applyFill="1" applyBorder="1"/>
    <xf numFmtId="164" fontId="0" fillId="3" borderId="8" xfId="0" applyNumberFormat="1" applyFill="1" applyBorder="1"/>
    <xf numFmtId="0" fontId="8" fillId="3" borderId="1" xfId="0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/>
    <xf numFmtId="0" fontId="5" fillId="2" borderId="10" xfId="1" applyFill="1" applyBorder="1"/>
    <xf numFmtId="0" fontId="5" fillId="2" borderId="5" xfId="1" applyFill="1" applyBorder="1"/>
    <xf numFmtId="164" fontId="3" fillId="2" borderId="1" xfId="0" applyNumberFormat="1" applyFont="1" applyFill="1" applyBorder="1"/>
    <xf numFmtId="0" fontId="5" fillId="2" borderId="1" xfId="1" applyFill="1" applyBorder="1"/>
    <xf numFmtId="164" fontId="3" fillId="2" borderId="9" xfId="0" applyNumberFormat="1" applyFont="1" applyFill="1" applyBorder="1"/>
    <xf numFmtId="0" fontId="0" fillId="2" borderId="12" xfId="0" applyFill="1" applyBorder="1"/>
    <xf numFmtId="164" fontId="0" fillId="2" borderId="6" xfId="0" applyNumberFormat="1" applyFill="1" applyBorder="1"/>
    <xf numFmtId="0" fontId="0" fillId="0" borderId="6" xfId="0" applyBorder="1"/>
    <xf numFmtId="0" fontId="10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14" fontId="11" fillId="0" borderId="0" xfId="0" applyNumberFormat="1" applyFont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5</xdr:row>
      <xdr:rowOff>166090</xdr:rowOff>
    </xdr:from>
    <xdr:to>
      <xdr:col>8</xdr:col>
      <xdr:colOff>0</xdr:colOff>
      <xdr:row>16</xdr:row>
      <xdr:rowOff>154768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78851" y="1135155"/>
          <a:ext cx="2657475" cy="2100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19051</xdr:colOff>
      <xdr:row>0</xdr:row>
      <xdr:rowOff>0</xdr:rowOff>
    </xdr:from>
    <xdr:to>
      <xdr:col>6</xdr:col>
      <xdr:colOff>9525</xdr:colOff>
      <xdr:row>5</xdr:row>
      <xdr:rowOff>182218</xdr:rowOff>
    </xdr:to>
    <xdr:pic>
      <xdr:nvPicPr>
        <xdr:cNvPr id="5" name="Kép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377" y="0"/>
          <a:ext cx="1158322" cy="1151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17</xdr:row>
      <xdr:rowOff>151985</xdr:rowOff>
    </xdr:from>
    <xdr:to>
      <xdr:col>8</xdr:col>
      <xdr:colOff>0</xdr:colOff>
      <xdr:row>28</xdr:row>
      <xdr:rowOff>209134</xdr:rowOff>
    </xdr:to>
    <xdr:pic>
      <xdr:nvPicPr>
        <xdr:cNvPr id="7" name="Kép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376" y="3423615"/>
          <a:ext cx="2647950" cy="216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erverplaza.eu/eaton_5e850iusb_szunetmentes_tapegyseg_50?filter_name=85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szerverplaza.eu/dell_oem_microsoft_windows_2012_r2_foundation_tobbnyelvu_31" TargetMode="External"/><Relationship Id="rId1" Type="http://schemas.openxmlformats.org/officeDocument/2006/relationships/hyperlink" Target="mailto:iroda@szerverplaza.e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zerverplaza.eu/szerver_telepites_71" TargetMode="External"/><Relationship Id="rId4" Type="http://schemas.openxmlformats.org/officeDocument/2006/relationships/hyperlink" Target="http://www.szerverplaza.eu/szerver_telepites_es_uzembe_helyezes_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115" zoomScaleNormal="115" workbookViewId="0">
      <selection activeCell="C3" sqref="C3"/>
    </sheetView>
  </sheetViews>
  <sheetFormatPr defaultRowHeight="15" x14ac:dyDescent="0.25"/>
  <cols>
    <col min="1" max="1" width="60.5703125" customWidth="1"/>
    <col min="2" max="2" width="13.85546875" style="1" bestFit="1" customWidth="1"/>
    <col min="3" max="3" width="6.5703125" customWidth="1"/>
    <col min="4" max="4" width="14.42578125" bestFit="1" customWidth="1"/>
    <col min="5" max="5" width="9.28515625" customWidth="1"/>
    <col min="6" max="6" width="8.140625" customWidth="1"/>
    <col min="7" max="7" width="11.28515625" customWidth="1"/>
    <col min="8" max="8" width="11.140625" customWidth="1"/>
  </cols>
  <sheetData>
    <row r="1" spans="1:8" ht="15.75" customHeight="1" x14ac:dyDescent="0.25">
      <c r="A1" s="21" t="s">
        <v>0</v>
      </c>
      <c r="B1" s="45" t="s">
        <v>1</v>
      </c>
      <c r="C1" s="45" t="s">
        <v>7</v>
      </c>
      <c r="D1" s="46" t="s">
        <v>2</v>
      </c>
      <c r="G1" s="41" t="s">
        <v>16</v>
      </c>
      <c r="H1" s="41"/>
    </row>
    <row r="2" spans="1:8" x14ac:dyDescent="0.25">
      <c r="A2" s="2" t="s">
        <v>3</v>
      </c>
      <c r="B2" s="3">
        <v>85500</v>
      </c>
      <c r="C2" s="4">
        <v>0</v>
      </c>
      <c r="D2" s="3">
        <f t="shared" ref="D2:D27" si="0">B2*C2</f>
        <v>0</v>
      </c>
      <c r="G2" s="41"/>
      <c r="H2" s="41"/>
    </row>
    <row r="3" spans="1:8" x14ac:dyDescent="0.25">
      <c r="A3" s="2" t="s">
        <v>18</v>
      </c>
      <c r="B3" s="3">
        <v>99000</v>
      </c>
      <c r="C3" s="4">
        <v>0</v>
      </c>
      <c r="D3" s="3">
        <f t="shared" si="0"/>
        <v>0</v>
      </c>
      <c r="G3" s="41"/>
      <c r="H3" s="41"/>
    </row>
    <row r="4" spans="1:8" x14ac:dyDescent="0.25">
      <c r="A4" s="2" t="s">
        <v>5</v>
      </c>
      <c r="B4" s="3">
        <v>4500</v>
      </c>
      <c r="C4" s="4">
        <v>0</v>
      </c>
      <c r="D4" s="3">
        <f t="shared" si="0"/>
        <v>0</v>
      </c>
      <c r="G4" s="41"/>
      <c r="H4" s="41"/>
    </row>
    <row r="5" spans="1:8" ht="15.75" x14ac:dyDescent="0.25">
      <c r="A5" s="30" t="s">
        <v>14</v>
      </c>
      <c r="B5" s="31"/>
      <c r="C5" s="32"/>
      <c r="D5" s="31"/>
      <c r="G5" s="41"/>
      <c r="H5" s="41"/>
    </row>
    <row r="6" spans="1:8" x14ac:dyDescent="0.25">
      <c r="A6" s="2" t="s">
        <v>4</v>
      </c>
      <c r="B6" s="3">
        <v>19800</v>
      </c>
      <c r="C6" s="4">
        <v>0</v>
      </c>
      <c r="D6" s="3">
        <f t="shared" si="0"/>
        <v>0</v>
      </c>
      <c r="G6" s="41"/>
      <c r="H6" s="41"/>
    </row>
    <row r="7" spans="1:8" x14ac:dyDescent="0.25">
      <c r="A7" s="2" t="s">
        <v>23</v>
      </c>
      <c r="B7" s="3">
        <v>24600</v>
      </c>
      <c r="C7" s="4">
        <v>0</v>
      </c>
      <c r="D7" s="3">
        <f t="shared" si="0"/>
        <v>0</v>
      </c>
    </row>
    <row r="8" spans="1:8" ht="15.75" x14ac:dyDescent="0.25">
      <c r="A8" s="21" t="s">
        <v>33</v>
      </c>
      <c r="B8" s="22"/>
      <c r="C8" s="22"/>
      <c r="D8" s="22"/>
    </row>
    <row r="9" spans="1:8" x14ac:dyDescent="0.25">
      <c r="A9" s="5" t="s">
        <v>27</v>
      </c>
      <c r="B9" s="6">
        <v>15000</v>
      </c>
      <c r="C9" s="7">
        <v>0</v>
      </c>
      <c r="D9" s="6">
        <f>B9*C9</f>
        <v>0</v>
      </c>
    </row>
    <row r="10" spans="1:8" x14ac:dyDescent="0.25">
      <c r="A10" s="5" t="s">
        <v>28</v>
      </c>
      <c r="B10" s="3">
        <v>25000</v>
      </c>
      <c r="C10" s="4">
        <v>0</v>
      </c>
      <c r="D10" s="3">
        <f>B10*C10</f>
        <v>0</v>
      </c>
    </row>
    <row r="11" spans="1:8" x14ac:dyDescent="0.25">
      <c r="A11" s="38" t="s">
        <v>29</v>
      </c>
      <c r="B11" s="9">
        <v>40000</v>
      </c>
      <c r="C11" s="10">
        <v>0</v>
      </c>
      <c r="D11" s="9">
        <f>B11*C11</f>
        <v>0</v>
      </c>
    </row>
    <row r="12" spans="1:8" x14ac:dyDescent="0.25">
      <c r="A12" s="2" t="s">
        <v>22</v>
      </c>
      <c r="B12" s="3">
        <v>36000</v>
      </c>
      <c r="C12" s="4">
        <v>0</v>
      </c>
      <c r="D12" s="3">
        <f t="shared" ref="D12" si="1">B12*C12</f>
        <v>0</v>
      </c>
    </row>
    <row r="13" spans="1:8" x14ac:dyDescent="0.25">
      <c r="A13" s="47" t="s">
        <v>24</v>
      </c>
      <c r="B13" s="14">
        <v>67000</v>
      </c>
      <c r="C13" s="15">
        <v>0</v>
      </c>
      <c r="D13" s="14">
        <f t="shared" si="0"/>
        <v>0</v>
      </c>
    </row>
    <row r="14" spans="1:8" ht="15.75" x14ac:dyDescent="0.25">
      <c r="A14" s="21" t="s">
        <v>13</v>
      </c>
      <c r="B14" s="22"/>
      <c r="C14" s="22"/>
      <c r="D14" s="22"/>
    </row>
    <row r="15" spans="1:8" x14ac:dyDescent="0.25">
      <c r="A15" s="2" t="s">
        <v>30</v>
      </c>
      <c r="B15" s="3">
        <v>12900</v>
      </c>
      <c r="C15" s="4">
        <v>0</v>
      </c>
      <c r="D15" s="3">
        <f t="shared" si="0"/>
        <v>0</v>
      </c>
      <c r="E15" s="42"/>
      <c r="F15" s="43"/>
      <c r="G15" s="43"/>
      <c r="H15" s="43"/>
    </row>
    <row r="16" spans="1:8" x14ac:dyDescent="0.25">
      <c r="A16" s="2" t="s">
        <v>25</v>
      </c>
      <c r="B16" s="3">
        <v>19900</v>
      </c>
      <c r="C16" s="4">
        <v>0</v>
      </c>
      <c r="D16" s="3">
        <f t="shared" si="0"/>
        <v>0</v>
      </c>
      <c r="E16" s="42"/>
      <c r="F16" s="43"/>
      <c r="G16" s="43"/>
      <c r="H16" s="43"/>
    </row>
    <row r="17" spans="1:8" x14ac:dyDescent="0.25">
      <c r="A17" s="8" t="s">
        <v>26</v>
      </c>
      <c r="B17" s="9">
        <v>25900</v>
      </c>
      <c r="C17" s="10">
        <v>0</v>
      </c>
      <c r="D17" s="9">
        <f t="shared" si="0"/>
        <v>0</v>
      </c>
      <c r="E17" s="42"/>
      <c r="F17" s="43"/>
      <c r="G17" s="43"/>
      <c r="H17" s="43"/>
    </row>
    <row r="18" spans="1:8" x14ac:dyDescent="0.25">
      <c r="A18" s="5" t="s">
        <v>37</v>
      </c>
      <c r="B18" s="6">
        <v>29500</v>
      </c>
      <c r="C18" s="7">
        <v>0</v>
      </c>
      <c r="D18" s="6">
        <f t="shared" si="0"/>
        <v>0</v>
      </c>
      <c r="E18" s="42"/>
      <c r="F18" s="43"/>
      <c r="G18" s="43"/>
      <c r="H18" s="43"/>
    </row>
    <row r="19" spans="1:8" x14ac:dyDescent="0.25">
      <c r="A19" s="5" t="s">
        <v>36</v>
      </c>
      <c r="B19" s="3">
        <v>42900</v>
      </c>
      <c r="C19" s="4">
        <v>0</v>
      </c>
      <c r="D19" s="3">
        <f t="shared" si="0"/>
        <v>0</v>
      </c>
      <c r="E19" s="42"/>
      <c r="F19" s="43"/>
      <c r="G19" s="43"/>
      <c r="H19" s="43"/>
    </row>
    <row r="20" spans="1:8" x14ac:dyDescent="0.25">
      <c r="A20" s="5" t="s">
        <v>35</v>
      </c>
      <c r="B20" s="6">
        <v>66600</v>
      </c>
      <c r="C20" s="7">
        <v>0</v>
      </c>
      <c r="D20" s="6">
        <f t="shared" si="0"/>
        <v>0</v>
      </c>
      <c r="E20" s="42"/>
      <c r="F20" s="43"/>
      <c r="G20" s="43"/>
      <c r="H20" s="43"/>
    </row>
    <row r="21" spans="1:8" x14ac:dyDescent="0.25">
      <c r="A21" s="5" t="s">
        <v>34</v>
      </c>
      <c r="B21" s="39">
        <v>119900</v>
      </c>
      <c r="C21" s="40">
        <v>0</v>
      </c>
      <c r="D21" s="14">
        <f t="shared" si="0"/>
        <v>0</v>
      </c>
      <c r="E21" s="42"/>
      <c r="F21" s="43"/>
      <c r="G21" s="43"/>
      <c r="H21" s="43"/>
    </row>
    <row r="22" spans="1:8" x14ac:dyDescent="0.25">
      <c r="A22" s="17" t="s">
        <v>12</v>
      </c>
      <c r="B22" s="18"/>
      <c r="C22" s="19"/>
      <c r="D22" s="18"/>
      <c r="E22" s="42"/>
      <c r="F22" s="43"/>
      <c r="G22" s="43"/>
      <c r="H22" s="43"/>
    </row>
    <row r="23" spans="1:8" ht="15.75" x14ac:dyDescent="0.25">
      <c r="A23" s="24" t="s">
        <v>10</v>
      </c>
      <c r="B23" s="25"/>
      <c r="C23" s="29"/>
      <c r="D23" s="29"/>
      <c r="E23" s="42"/>
      <c r="F23" s="43"/>
      <c r="G23" s="43"/>
      <c r="H23" s="43"/>
    </row>
    <row r="24" spans="1:8" x14ac:dyDescent="0.25">
      <c r="A24" s="33" t="s">
        <v>11</v>
      </c>
      <c r="B24" s="37">
        <v>53900</v>
      </c>
      <c r="C24" s="20">
        <v>0</v>
      </c>
      <c r="D24" s="3">
        <f t="shared" si="0"/>
        <v>0</v>
      </c>
      <c r="E24" s="42"/>
      <c r="F24" s="43"/>
      <c r="G24" s="43"/>
      <c r="H24" s="43"/>
    </row>
    <row r="25" spans="1:8" x14ac:dyDescent="0.25">
      <c r="A25" s="36" t="s">
        <v>19</v>
      </c>
      <c r="B25" s="35">
        <v>15000</v>
      </c>
      <c r="C25" s="4">
        <v>0</v>
      </c>
      <c r="D25" s="3">
        <f t="shared" si="0"/>
        <v>0</v>
      </c>
      <c r="E25" s="42"/>
      <c r="F25" s="43"/>
      <c r="G25" s="43"/>
      <c r="H25" s="43"/>
    </row>
    <row r="26" spans="1:8" x14ac:dyDescent="0.25">
      <c r="A26" s="36" t="s">
        <v>20</v>
      </c>
      <c r="B26" s="35">
        <v>25000</v>
      </c>
      <c r="C26" s="4">
        <v>0</v>
      </c>
      <c r="D26" s="3">
        <f t="shared" si="0"/>
        <v>0</v>
      </c>
      <c r="E26" s="42"/>
      <c r="F26" s="43"/>
      <c r="G26" s="43"/>
      <c r="H26" s="43"/>
    </row>
    <row r="27" spans="1:8" x14ac:dyDescent="0.25">
      <c r="A27" s="34" t="s">
        <v>31</v>
      </c>
      <c r="B27" s="14">
        <v>18900</v>
      </c>
      <c r="C27" s="15">
        <v>0</v>
      </c>
      <c r="D27" s="14">
        <f t="shared" si="0"/>
        <v>0</v>
      </c>
      <c r="E27" s="42"/>
      <c r="F27" s="43"/>
      <c r="G27" s="43"/>
      <c r="H27" s="43"/>
    </row>
    <row r="28" spans="1:8" ht="15.75" x14ac:dyDescent="0.25">
      <c r="A28" s="16" t="s">
        <v>21</v>
      </c>
      <c r="B28" s="23"/>
      <c r="C28" s="7">
        <v>1</v>
      </c>
      <c r="D28" s="27">
        <f>SUM(D2:D27)</f>
        <v>0</v>
      </c>
      <c r="E28" s="42"/>
      <c r="F28" s="43"/>
      <c r="G28" s="43"/>
      <c r="H28" s="43"/>
    </row>
    <row r="29" spans="1:8" ht="18.75" x14ac:dyDescent="0.3">
      <c r="A29" s="26" t="s">
        <v>15</v>
      </c>
      <c r="B29" s="22"/>
      <c r="C29" s="22"/>
      <c r="D29" s="28">
        <f>ROUNDUP(D28*1.27,0)*C28</f>
        <v>0</v>
      </c>
      <c r="E29" s="42"/>
      <c r="F29" s="43"/>
      <c r="G29" s="43"/>
      <c r="H29" s="43"/>
    </row>
    <row r="30" spans="1:8" x14ac:dyDescent="0.25">
      <c r="A30" s="11" t="s">
        <v>8</v>
      </c>
      <c r="C30" s="12" t="s">
        <v>6</v>
      </c>
    </row>
    <row r="31" spans="1:8" x14ac:dyDescent="0.25">
      <c r="A31" s="13" t="s">
        <v>9</v>
      </c>
    </row>
    <row r="32" spans="1:8" x14ac:dyDescent="0.25">
      <c r="A32" s="13" t="s">
        <v>17</v>
      </c>
    </row>
    <row r="33" spans="1:1" x14ac:dyDescent="0.25">
      <c r="A33" s="13" t="s">
        <v>32</v>
      </c>
    </row>
    <row r="34" spans="1:1" x14ac:dyDescent="0.25">
      <c r="A34" s="44">
        <v>42751</v>
      </c>
    </row>
  </sheetData>
  <sheetProtection sheet="1" objects="1" scenarios="1"/>
  <protectedRanges>
    <protectedRange sqref="C24:C28" name="Range5"/>
    <protectedRange sqref="C15:C21" name="Range4"/>
    <protectedRange sqref="C2:C4" name="Tartomány1"/>
    <protectedRange sqref="C6:C7" name="Tartomány2"/>
    <protectedRange sqref="C9:C13" name="Range3"/>
  </protectedRanges>
  <mergeCells count="2">
    <mergeCell ref="G1:H6"/>
    <mergeCell ref="E15:H29"/>
  </mergeCells>
  <dataValidations count="4">
    <dataValidation type="whole" allowBlank="1" showInputMessage="1" showErrorMessage="1" errorTitle="Hibás érték!" error="Maximum 1 DVD meghajtó fogadására alkalmas a szerver!" sqref="C4">
      <formula1>0</formula1>
      <formula2>1</formula2>
    </dataValidation>
    <dataValidation type="whole" allowBlank="1" showInputMessage="1" showErrorMessage="1" errorTitle="Hibás érték!" error="Maximum 2db SSD építhető a szerverbe!" sqref="C12:C13">
      <formula1>0</formula1>
      <formula2>2</formula2>
    </dataValidation>
    <dataValidation type="whole" allowBlank="1" showInputMessage="1" showErrorMessage="1" errorTitle="Hibás érték!" error="A szerver maximum 4 modul fogadására alkalmas!" sqref="C6:C7">
      <formula1>0</formula1>
      <formula2>4</formula2>
    </dataValidation>
    <dataValidation type="whole" allowBlank="1" showInputMessage="1" showErrorMessage="1" errorTitle="Hibás érték!" error="Maximum 4db HDD építhető a szerverbe!" sqref="C15:C23 C9:C11">
      <formula1>0</formula1>
      <formula2>4</formula2>
    </dataValidation>
  </dataValidations>
  <hyperlinks>
    <hyperlink ref="C30" r:id="rId1"/>
    <hyperlink ref="A24" r:id="rId2"/>
    <hyperlink ref="A27" r:id="rId3" display="Eaton 5E850iUSB szünetmentes tápegység - DIN, USB"/>
    <hyperlink ref="A26" r:id="rId4"/>
    <hyperlink ref="A25" r:id="rId5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DELL T20</vt:lpstr>
    </vt:vector>
  </TitlesOfParts>
  <Company>MOLEHAND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T20 kalkulátor</dc:title>
  <dc:creator>Molnár Péter</dc:creator>
  <cp:lastModifiedBy>Molnár Péter</cp:lastModifiedBy>
  <dcterms:created xsi:type="dcterms:W3CDTF">2015-09-10T07:00:43Z</dcterms:created>
  <dcterms:modified xsi:type="dcterms:W3CDTF">2017-01-16T23:07:25Z</dcterms:modified>
  <cp:contentStatus>Végleges</cp:contentStatus>
</cp:coreProperties>
</file>