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\Documents\"/>
    </mc:Choice>
  </mc:AlternateContent>
  <bookViews>
    <workbookView xWindow="0" yWindow="0" windowWidth="24000" windowHeight="9510"/>
  </bookViews>
  <sheets>
    <sheet name="DELL T13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4" i="1"/>
  <c r="D30" i="1" l="1"/>
  <c r="D31" i="1"/>
  <c r="D32" i="1"/>
  <c r="D14" i="1"/>
  <c r="D15" i="1"/>
  <c r="D4" i="1"/>
  <c r="D19" i="1" l="1"/>
  <c r="D23" i="1"/>
  <c r="D27" i="1"/>
  <c r="D13" i="1" l="1"/>
  <c r="D9" i="1" l="1"/>
  <c r="D3" i="1" l="1"/>
  <c r="D6" i="1"/>
  <c r="D7" i="1"/>
  <c r="D8" i="1"/>
  <c r="D12" i="1"/>
  <c r="D17" i="1"/>
  <c r="D18" i="1"/>
  <c r="D21" i="1"/>
  <c r="D22" i="1"/>
  <c r="D25" i="1"/>
  <c r="D26" i="1"/>
  <c r="D35" i="1"/>
  <c r="D36" i="1"/>
  <c r="D37" i="1"/>
  <c r="D38" i="1"/>
  <c r="D2" i="1"/>
  <c r="D40" i="1" l="1"/>
  <c r="D41" i="1" s="1"/>
</calcChain>
</file>

<file path=xl/sharedStrings.xml><?xml version="1.0" encoding="utf-8"?>
<sst xmlns="http://schemas.openxmlformats.org/spreadsheetml/2006/main" count="48" uniqueCount="48">
  <si>
    <t>Alap szerver</t>
  </si>
  <si>
    <t>iroda@szerverplaza.eu</t>
  </si>
  <si>
    <r>
      <t>Szerver garancia:</t>
    </r>
    <r>
      <rPr>
        <sz val="11"/>
        <color theme="1"/>
        <rFont val="Calibri"/>
        <family val="2"/>
        <charset val="238"/>
        <scheme val="minor"/>
      </rPr>
      <t xml:space="preserve"> A garanciát minden esetben a termék gyártója biztosítja, hotline bejelentés alapján</t>
    </r>
  </si>
  <si>
    <t>Kiegészítő</t>
  </si>
  <si>
    <r>
      <t>Merevlemez</t>
    </r>
    <r>
      <rPr>
        <sz val="12"/>
        <color theme="1"/>
        <rFont val="Calibri"/>
        <family val="2"/>
        <charset val="238"/>
        <scheme val="minor"/>
      </rPr>
      <t xml:space="preserve"> (a szerver maximum 4 lemez fogadására alkalmas)</t>
    </r>
  </si>
  <si>
    <r>
      <t xml:space="preserve">Memória </t>
    </r>
    <r>
      <rPr>
        <sz val="12"/>
        <rFont val="Calibri"/>
        <family val="2"/>
        <charset val="238"/>
        <scheme val="minor"/>
      </rPr>
      <t>(a szerver 4 modul fogadására alkalmas)</t>
    </r>
  </si>
  <si>
    <t>Egységár (nettó)</t>
  </si>
  <si>
    <t>Összesen fizetendő (bruttó)</t>
  </si>
  <si>
    <r>
      <t>Szállítási idő:</t>
    </r>
    <r>
      <rPr>
        <sz val="11"/>
        <color theme="1"/>
        <rFont val="Calibri"/>
        <family val="2"/>
        <charset val="238"/>
        <scheme val="minor"/>
      </rPr>
      <t xml:space="preserve"> 1-2 nap (személyes átvétellel akár azonnal, bővebb információ: 20/9186511)</t>
    </r>
  </si>
  <si>
    <t>Eaton 5E850iUSB szünetmentes tápegység - DIN, USB</t>
  </si>
  <si>
    <t>Szerver telepítés</t>
  </si>
  <si>
    <t>Szervert telepítés és beüzemelés (BUDAPEST)</t>
  </si>
  <si>
    <t>DELL GYÁR MEMÓRIA 8GB DDR4 2133MHz DRSVUD örökli a garanciát</t>
  </si>
  <si>
    <t>DELL GYÁR MEMÓRIA 16GB DDR4 2133MHz DRSVUD örökli a garanciát</t>
  </si>
  <si>
    <t>1TB-os 3.5" HDD-k</t>
  </si>
  <si>
    <t>2TB-os 3.5" HDD-k</t>
  </si>
  <si>
    <t>4TB-os 3.5" HDD-k</t>
  </si>
  <si>
    <t>TOSHIBA 2TB, SATAIII, 7200RPM,  2év garancia</t>
  </si>
  <si>
    <t>TOSHIBA 1TB, SATAIII, 7200RPM, 2év garancia</t>
  </si>
  <si>
    <t>DELL 1TB NSAS 7200RPM, örökli a garanciát</t>
  </si>
  <si>
    <t>DELL 4TB NSAS 7200RPM, örökli a garanciát</t>
  </si>
  <si>
    <t>TOSHIBA 4TB, SATAIII, 7200RPM, 2év garancia</t>
  </si>
  <si>
    <t>WESTERN DIGITAL BLACK 1TB  SATAIII, 7200RPM,  5év garancia</t>
  </si>
  <si>
    <t>WESTERN DIGITAL BLACK 2TB SATAIII, 7200RPM, 2TB 5év garancia</t>
  </si>
  <si>
    <t>WESTERN DIGITAL BLACK 4TB 7200RPM 5év garancia</t>
  </si>
  <si>
    <t>DELL 2TB NSAS 7200RPM, örökli a garanciát</t>
  </si>
  <si>
    <t>SSD-K</t>
  </si>
  <si>
    <t>DELL PowerEdge T130 - Xeon E3-1280v5 3.7GHz (4C/8T), 2x Gbit LAN, DVD+/-RW, IDRAC8 Basic, Billentyűzet, Egér, 3év helyszíni garancia másnapi megjelenéssel</t>
  </si>
  <si>
    <t>AJÁNDÉK</t>
  </si>
  <si>
    <t>0 HUF</t>
  </si>
  <si>
    <r>
      <t>Szállítási díj:</t>
    </r>
    <r>
      <rPr>
        <sz val="11"/>
        <color theme="1"/>
        <rFont val="Calibri"/>
        <family val="2"/>
        <charset val="238"/>
        <scheme val="minor"/>
      </rPr>
      <t xml:space="preserve"> nettó 1900 Ft (nettó 100 000 felett díjmentes)</t>
    </r>
  </si>
  <si>
    <t>DELL Garancia kiterjesztés 5 évre</t>
  </si>
  <si>
    <t>PERC H730 1GB cache RAID vezérlő, örökli a garanciát</t>
  </si>
  <si>
    <t>PERC H730 2GB cache RAID vezérlő, örökli a garanciát</t>
  </si>
  <si>
    <t>PERC H330 RAID vezérlő cache nélkül, örökli a garanciát</t>
  </si>
  <si>
    <t>SAS, nagyobb vagy más típusú, kompatibilis lemezekért keressen minket!</t>
  </si>
  <si>
    <t>UTÁNGYÁRTOTT 8GB DDR4 2133MHz UDIMM, ECC élettartam garancia</t>
  </si>
  <si>
    <t>UTÁNGYÁRTOTT 16GB DDR4 2133MHz UDIMM, ECC élettartam garancia</t>
  </si>
  <si>
    <t>8GB Pendrive - bankkártya méretben</t>
  </si>
  <si>
    <t>DELL PowerEdge T130 - Xeon E3-1230v5 3.4GHz (4C/8T), 2x Gbit LAN, DVD+/-RW, IDRAC8 Basic, Billentyűzet, Egér, 3év helyszíni garancia másnapi megjelenéssel</t>
  </si>
  <si>
    <t>DELL PowerEdge T130 - Xeon E3-1220v5 3.0GHz (4C/4T), 2x Gbit LAN, DVD+/-RW, IDRAC8 Basic, Billentyűzet, Egér, 3év helyszíni garancia</t>
  </si>
  <si>
    <t>Samsung 128GB R/W: 550/470MB/s 5év garancia +beépítő keret</t>
  </si>
  <si>
    <t>Samsung 256GB R/W: 550/520MB/s 5év garancia +beépítő keret</t>
  </si>
  <si>
    <t>IDRAC8 Enterprise (Web konzol: Monitor, periféria és DVD átirányítás)</t>
  </si>
  <si>
    <t>Windows 2012 R2 Foundation (Kisvállalati windows szerver)</t>
  </si>
  <si>
    <r>
      <rPr>
        <b/>
        <sz val="11"/>
        <rFont val="Calibri"/>
        <family val="2"/>
        <charset val="238"/>
        <scheme val="minor"/>
      </rPr>
      <t>Megrendelés:</t>
    </r>
    <r>
      <rPr>
        <sz val="11"/>
        <rFont val="Calibri"/>
        <family val="2"/>
        <charset val="238"/>
        <scheme val="minor"/>
      </rPr>
      <t xml:space="preserve"> küldje a táblázatot e-mail mellékletként az alábbi címre:</t>
    </r>
  </si>
  <si>
    <t>Kingston/Sandisk 240GB R/W: 550/350 MB/s 3év garancia + beépítő</t>
  </si>
  <si>
    <t>Kingston/Sandisk 120GB R/W: 550/350 MB/s 3év garancia +beépítő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</si>
</sst>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HUF-40E]_-;\-* #,##0\ [$HUF-40E]_-;_-* &quot;-&quot;??\ [$HUF-40E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/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/>
      <top style="medium">
        <color auto="1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1" fillId="3" borderId="2" xfId="0" applyNumberFormat="1" applyFont="1" applyFill="1" applyBorder="1"/>
    <xf numFmtId="164" fontId="1" fillId="3" borderId="1" xfId="0" applyNumberFormat="1" applyFont="1" applyFill="1" applyBorder="1"/>
    <xf numFmtId="164" fontId="3" fillId="2" borderId="1" xfId="0" applyNumberFormat="1" applyFont="1" applyFill="1" applyBorder="1"/>
    <xf numFmtId="164" fontId="0" fillId="2" borderId="5" xfId="0" applyNumberForma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5" fillId="2" borderId="1" xfId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64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5" fillId="2" borderId="6" xfId="1" applyFill="1" applyBorder="1" applyAlignment="1">
      <alignment wrapText="1"/>
    </xf>
    <xf numFmtId="164" fontId="0" fillId="3" borderId="7" xfId="0" applyNumberFormat="1" applyFill="1" applyBorder="1"/>
    <xf numFmtId="0" fontId="3" fillId="2" borderId="7" xfId="0" applyFont="1" applyFill="1" applyBorder="1" applyAlignment="1">
      <alignment wrapText="1"/>
    </xf>
    <xf numFmtId="164" fontId="0" fillId="2" borderId="7" xfId="0" applyNumberFormat="1" applyFill="1" applyBorder="1"/>
    <xf numFmtId="0" fontId="1" fillId="3" borderId="8" xfId="0" applyFont="1" applyFill="1" applyBorder="1" applyAlignment="1">
      <alignment wrapText="1"/>
    </xf>
    <xf numFmtId="164" fontId="0" fillId="3" borderId="9" xfId="0" applyNumberFormat="1" applyFill="1" applyBorder="1"/>
    <xf numFmtId="0" fontId="0" fillId="0" borderId="0" xfId="0" applyAlignment="1"/>
    <xf numFmtId="0" fontId="0" fillId="2" borderId="10" xfId="0" applyFill="1" applyBorder="1" applyAlignment="1">
      <alignment wrapText="1"/>
    </xf>
    <xf numFmtId="0" fontId="0" fillId="0" borderId="0" xfId="0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5" fillId="0" borderId="0" xfId="1" applyAlignment="1">
      <alignment horizontal="center"/>
    </xf>
    <xf numFmtId="0" fontId="9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9" fillId="2" borderId="10" xfId="0" applyFont="1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14" fontId="10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165192</xdr:colOff>
      <xdr:row>16</xdr:row>
      <xdr:rowOff>48985</xdr:rowOff>
    </xdr:from>
    <xdr:to>
      <xdr:col>9</xdr:col>
      <xdr:colOff>154332</xdr:colOff>
      <xdr:row>30</xdr:row>
      <xdr:rowOff>111849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967" y="3716110"/>
          <a:ext cx="2941890" cy="2787014"/>
        </a:xfrm>
        <a:prstGeom prst="rect">
          <a:avLst/>
        </a:prstGeom>
      </xdr:spPr>
    </xdr:pic>
    <xdr:clientData/>
  </xdr:twoCellAnchor>
  <xdr:twoCellAnchor editAs="oneCell">
    <xdr:from>
      <xdr:col>4</xdr:col>
      <xdr:colOff>6803</xdr:colOff>
      <xdr:row>0</xdr:row>
      <xdr:rowOff>9526</xdr:rowOff>
    </xdr:from>
    <xdr:to>
      <xdr:col>12</xdr:col>
      <xdr:colOff>500475</xdr:colOff>
      <xdr:row>13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578" y="9526"/>
          <a:ext cx="5218072" cy="3076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588659</xdr:colOff>
      <xdr:row>16</xdr:row>
      <xdr:rowOff>48984</xdr:rowOff>
    </xdr:from>
    <xdr:to>
      <xdr:col>11</xdr:col>
      <xdr:colOff>588277</xdr:colOff>
      <xdr:row>30</xdr:row>
      <xdr:rowOff>102324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2184" y="3716109"/>
          <a:ext cx="1180718" cy="2777490"/>
        </a:xfrm>
        <a:prstGeom prst="rect">
          <a:avLst/>
        </a:prstGeom>
      </xdr:spPr>
    </xdr:pic>
    <xdr:clientData/>
  </xdr:twoCellAnchor>
  <xdr:twoCellAnchor>
    <xdr:from>
      <xdr:col>4</xdr:col>
      <xdr:colOff>222612</xdr:colOff>
      <xdr:row>32</xdr:row>
      <xdr:rowOff>150496</xdr:rowOff>
    </xdr:from>
    <xdr:to>
      <xdr:col>12</xdr:col>
      <xdr:colOff>508635</xdr:colOff>
      <xdr:row>39</xdr:row>
      <xdr:rowOff>142876</xdr:rowOff>
    </xdr:to>
    <xdr:grpSp>
      <xdr:nvGrpSpPr>
        <xdr:cNvPr id="2" name="Csoportba foglalá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518637" y="6922771"/>
          <a:ext cx="5010423" cy="1325880"/>
          <a:chOff x="7564755" y="9486900"/>
          <a:chExt cx="4760594" cy="1354454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64755" y="9601200"/>
            <a:ext cx="2036175" cy="1102852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08054" y="9500235"/>
            <a:ext cx="1217295" cy="1327785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44051" y="9486900"/>
            <a:ext cx="1183004" cy="135445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erverplaza.eu/eaton_5e850iusb_szunetmentes_tapegyseg_50?filter_name=85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zerverplaza.eu/dell_oem_microsoft_windows_2012_r2_foundation_tobbnyelvu_31" TargetMode="External"/><Relationship Id="rId1" Type="http://schemas.openxmlformats.org/officeDocument/2006/relationships/hyperlink" Target="mailto:iroda@szerverplaza.e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zerverplaza.eu/szerver_telepites_71" TargetMode="External"/><Relationship Id="rId4" Type="http://schemas.openxmlformats.org/officeDocument/2006/relationships/hyperlink" Target="http://www.szerverplaza.eu/szerver_telepites_es_uzembe_helyezes_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Normal="100" workbookViewId="0">
      <selection activeCell="C2" sqref="C2"/>
    </sheetView>
  </sheetViews>
  <sheetFormatPr defaultRowHeight="15" x14ac:dyDescent="0.25"/>
  <cols>
    <col min="1" max="1" width="63.42578125" style="12" customWidth="1"/>
    <col min="2" max="2" width="14.28515625" style="1" customWidth="1"/>
    <col min="3" max="3" width="2.5703125" style="28" customWidth="1"/>
    <col min="4" max="4" width="14.140625" bestFit="1" customWidth="1"/>
    <col min="5" max="13" width="8.85546875" style="26" customWidth="1"/>
    <col min="14" max="14" width="8.85546875" customWidth="1"/>
  </cols>
  <sheetData>
    <row r="1" spans="1:14" ht="15.6" customHeight="1" thickBot="1" x14ac:dyDescent="0.3">
      <c r="A1" s="24" t="s">
        <v>0</v>
      </c>
      <c r="B1" s="21"/>
      <c r="C1" s="29"/>
      <c r="D1" s="25"/>
      <c r="E1" s="43"/>
      <c r="F1" s="43"/>
      <c r="G1" s="43"/>
      <c r="H1" s="43"/>
      <c r="I1" s="43"/>
      <c r="J1" s="43"/>
      <c r="K1" s="43"/>
      <c r="L1" s="43"/>
      <c r="M1" s="43"/>
      <c r="N1" s="47">
        <v>42876</v>
      </c>
    </row>
    <row r="2" spans="1:14" ht="30" x14ac:dyDescent="0.25">
      <c r="A2" s="11" t="s">
        <v>40</v>
      </c>
      <c r="B2" s="2">
        <v>199900</v>
      </c>
      <c r="C2" s="30">
        <v>0</v>
      </c>
      <c r="D2" s="2">
        <f>B2*C2</f>
        <v>0</v>
      </c>
      <c r="E2" s="43"/>
      <c r="F2" s="43"/>
      <c r="G2" s="43"/>
      <c r="H2" s="43"/>
      <c r="I2" s="43"/>
      <c r="J2" s="43"/>
      <c r="K2" s="43"/>
      <c r="L2" s="43"/>
      <c r="M2" s="43"/>
    </row>
    <row r="3" spans="1:14" ht="30" customHeight="1" x14ac:dyDescent="0.25">
      <c r="A3" s="11" t="s">
        <v>39</v>
      </c>
      <c r="B3" s="18">
        <v>223500</v>
      </c>
      <c r="C3" s="30">
        <v>0</v>
      </c>
      <c r="D3" s="2">
        <f t="shared" ref="D3:D38" si="0">B3*C3</f>
        <v>0</v>
      </c>
      <c r="E3" s="43"/>
      <c r="F3" s="43"/>
      <c r="G3" s="43"/>
      <c r="H3" s="43"/>
      <c r="I3" s="43"/>
      <c r="J3" s="43"/>
      <c r="K3" s="43"/>
      <c r="L3" s="43"/>
      <c r="M3" s="43"/>
    </row>
    <row r="4" spans="1:14" ht="30" customHeight="1" thickBot="1" x14ac:dyDescent="0.3">
      <c r="A4" s="11" t="s">
        <v>27</v>
      </c>
      <c r="B4" s="2">
        <v>338800</v>
      </c>
      <c r="C4" s="30">
        <v>0</v>
      </c>
      <c r="D4" s="2">
        <f>B4*C4</f>
        <v>0</v>
      </c>
      <c r="E4" s="43"/>
      <c r="F4" s="43"/>
      <c r="G4" s="43"/>
      <c r="H4" s="43"/>
      <c r="I4" s="43"/>
      <c r="J4" s="43"/>
      <c r="K4" s="43"/>
      <c r="L4" s="43"/>
      <c r="M4" s="43"/>
    </row>
    <row r="5" spans="1:14" ht="15.6" customHeight="1" thickBot="1" x14ac:dyDescent="0.3">
      <c r="A5" s="24" t="s">
        <v>5</v>
      </c>
      <c r="B5" s="21"/>
      <c r="C5" s="29"/>
      <c r="D5" s="25"/>
      <c r="E5" s="43"/>
      <c r="F5" s="43"/>
      <c r="G5" s="43"/>
      <c r="H5" s="43"/>
      <c r="I5" s="43"/>
      <c r="J5" s="43"/>
      <c r="K5" s="43"/>
      <c r="L5" s="43"/>
      <c r="M5" s="43"/>
    </row>
    <row r="6" spans="1:14" x14ac:dyDescent="0.25">
      <c r="A6" s="11" t="s">
        <v>12</v>
      </c>
      <c r="B6" s="2">
        <v>34900</v>
      </c>
      <c r="C6" s="30">
        <v>0</v>
      </c>
      <c r="D6" s="2">
        <f t="shared" si="0"/>
        <v>0</v>
      </c>
      <c r="E6" s="43"/>
      <c r="F6" s="43"/>
      <c r="G6" s="43"/>
      <c r="H6" s="43"/>
      <c r="I6" s="43"/>
      <c r="J6" s="43"/>
      <c r="K6" s="43"/>
      <c r="L6" s="43"/>
      <c r="M6" s="43"/>
    </row>
    <row r="7" spans="1:14" x14ac:dyDescent="0.25">
      <c r="A7" s="11" t="s">
        <v>13</v>
      </c>
      <c r="B7" s="2">
        <v>59800</v>
      </c>
      <c r="C7" s="30">
        <v>0</v>
      </c>
      <c r="D7" s="2">
        <f t="shared" si="0"/>
        <v>0</v>
      </c>
      <c r="E7" s="43"/>
      <c r="F7" s="43"/>
      <c r="G7" s="43"/>
      <c r="H7" s="43"/>
      <c r="I7" s="43"/>
      <c r="J7" s="43"/>
      <c r="K7" s="43"/>
      <c r="L7" s="43"/>
      <c r="M7" s="43"/>
    </row>
    <row r="8" spans="1:14" x14ac:dyDescent="0.25">
      <c r="A8" s="11" t="s">
        <v>36</v>
      </c>
      <c r="B8" s="2">
        <v>25700</v>
      </c>
      <c r="C8" s="30">
        <v>0</v>
      </c>
      <c r="D8" s="2">
        <f t="shared" si="0"/>
        <v>0</v>
      </c>
      <c r="E8" s="43"/>
      <c r="F8" s="43"/>
      <c r="G8" s="43"/>
      <c r="H8" s="43"/>
      <c r="I8" s="43"/>
      <c r="J8" s="43"/>
      <c r="K8" s="43"/>
      <c r="L8" s="43"/>
      <c r="M8" s="43"/>
    </row>
    <row r="9" spans="1:14" ht="15" customHeight="1" thickBot="1" x14ac:dyDescent="0.3">
      <c r="A9" s="11" t="s">
        <v>37</v>
      </c>
      <c r="B9" s="2">
        <v>49900</v>
      </c>
      <c r="C9" s="30">
        <v>0</v>
      </c>
      <c r="D9" s="2">
        <f t="shared" si="0"/>
        <v>0</v>
      </c>
      <c r="E9" s="43"/>
      <c r="F9" s="43"/>
      <c r="G9" s="43"/>
      <c r="H9" s="43"/>
      <c r="I9" s="43"/>
      <c r="J9" s="43"/>
      <c r="K9" s="43"/>
      <c r="L9" s="43"/>
      <c r="M9" s="43"/>
    </row>
    <row r="10" spans="1:14" ht="16.5" thickBot="1" x14ac:dyDescent="0.3">
      <c r="A10" s="24" t="s">
        <v>4</v>
      </c>
      <c r="B10" s="21"/>
      <c r="C10" s="29"/>
      <c r="D10" s="25"/>
      <c r="E10" s="43"/>
      <c r="F10" s="43"/>
      <c r="G10" s="43"/>
      <c r="H10" s="43"/>
      <c r="I10" s="43"/>
      <c r="J10" s="43"/>
      <c r="K10" s="43"/>
      <c r="L10" s="43"/>
      <c r="M10" s="43"/>
    </row>
    <row r="11" spans="1:14" ht="15.75" thickBot="1" x14ac:dyDescent="0.3">
      <c r="A11" s="22" t="s">
        <v>26</v>
      </c>
      <c r="B11" s="23"/>
      <c r="C11" s="31"/>
      <c r="D11" s="23"/>
      <c r="E11" s="43"/>
      <c r="F11" s="43"/>
      <c r="G11" s="43"/>
      <c r="H11" s="43"/>
      <c r="I11" s="43"/>
      <c r="J11" s="43"/>
      <c r="K11" s="43"/>
      <c r="L11" s="43"/>
      <c r="M11" s="43"/>
    </row>
    <row r="12" spans="1:14" x14ac:dyDescent="0.25">
      <c r="A12" s="11" t="s">
        <v>47</v>
      </c>
      <c r="B12" s="3">
        <v>13300</v>
      </c>
      <c r="C12" s="30">
        <v>0</v>
      </c>
      <c r="D12" s="2">
        <f t="shared" si="0"/>
        <v>0</v>
      </c>
      <c r="E12" s="43"/>
      <c r="F12" s="43"/>
      <c r="G12" s="43"/>
      <c r="H12" s="43"/>
      <c r="I12" s="43"/>
      <c r="J12" s="43"/>
      <c r="K12" s="43"/>
      <c r="L12" s="43"/>
      <c r="M12" s="43"/>
    </row>
    <row r="13" spans="1:14" x14ac:dyDescent="0.25">
      <c r="A13" s="11" t="s">
        <v>46</v>
      </c>
      <c r="B13" s="3">
        <v>22900</v>
      </c>
      <c r="C13" s="30">
        <v>0</v>
      </c>
      <c r="D13" s="2">
        <f t="shared" ref="D13:D15" si="1">B13*C13</f>
        <v>0</v>
      </c>
      <c r="E13" s="43"/>
      <c r="F13" s="43"/>
      <c r="G13" s="43"/>
      <c r="H13" s="43"/>
      <c r="I13" s="43"/>
      <c r="J13" s="43"/>
      <c r="K13" s="43"/>
      <c r="L13" s="43"/>
      <c r="M13" s="43"/>
    </row>
    <row r="14" spans="1:14" x14ac:dyDescent="0.25">
      <c r="A14" s="11" t="s">
        <v>41</v>
      </c>
      <c r="B14" s="3">
        <v>28800</v>
      </c>
      <c r="C14" s="30">
        <v>0</v>
      </c>
      <c r="D14" s="2">
        <f t="shared" si="1"/>
        <v>0</v>
      </c>
      <c r="E14" s="43"/>
      <c r="F14" s="43"/>
      <c r="G14" s="43"/>
      <c r="H14" s="43"/>
      <c r="I14" s="43"/>
      <c r="J14" s="43"/>
      <c r="K14" s="43"/>
      <c r="L14" s="43"/>
      <c r="M14" s="43"/>
    </row>
    <row r="15" spans="1:14" ht="15.75" thickBot="1" x14ac:dyDescent="0.3">
      <c r="A15" s="11" t="s">
        <v>42</v>
      </c>
      <c r="B15" s="3">
        <v>38200</v>
      </c>
      <c r="C15" s="30">
        <v>0</v>
      </c>
      <c r="D15" s="2">
        <f t="shared" si="1"/>
        <v>0</v>
      </c>
      <c r="E15" s="43"/>
      <c r="F15" s="43"/>
      <c r="G15" s="43"/>
      <c r="H15" s="43"/>
      <c r="I15" s="43"/>
      <c r="J15" s="43"/>
      <c r="K15" s="43"/>
      <c r="L15" s="43"/>
      <c r="M15" s="43"/>
    </row>
    <row r="16" spans="1:14" ht="15.75" thickBot="1" x14ac:dyDescent="0.3">
      <c r="A16" s="22" t="s">
        <v>14</v>
      </c>
      <c r="B16" s="23"/>
      <c r="C16" s="31"/>
      <c r="D16" s="23"/>
      <c r="E16" s="43"/>
      <c r="F16" s="43"/>
      <c r="G16" s="43"/>
      <c r="H16" s="43"/>
      <c r="I16" s="43"/>
      <c r="J16" s="43"/>
      <c r="K16" s="43"/>
      <c r="L16" s="43"/>
      <c r="M16" s="43"/>
    </row>
    <row r="17" spans="1:13" x14ac:dyDescent="0.25">
      <c r="A17" s="13" t="s">
        <v>18</v>
      </c>
      <c r="B17" s="3">
        <v>10900</v>
      </c>
      <c r="C17" s="32">
        <v>0</v>
      </c>
      <c r="D17" s="3">
        <f t="shared" si="0"/>
        <v>0</v>
      </c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14.45" customHeight="1" x14ac:dyDescent="0.25">
      <c r="A18" s="11" t="s">
        <v>22</v>
      </c>
      <c r="B18" s="2">
        <v>23800</v>
      </c>
      <c r="C18" s="30">
        <v>0</v>
      </c>
      <c r="D18" s="2">
        <f>B18*C18</f>
        <v>0</v>
      </c>
      <c r="E18" s="43"/>
      <c r="F18" s="43"/>
      <c r="G18" s="43"/>
      <c r="H18" s="43"/>
      <c r="I18" s="43"/>
      <c r="J18" s="43"/>
      <c r="K18" s="43"/>
      <c r="L18" s="43"/>
      <c r="M18" s="43"/>
    </row>
    <row r="19" spans="1:13" ht="15.75" thickBot="1" x14ac:dyDescent="0.3">
      <c r="A19" s="38" t="s">
        <v>19</v>
      </c>
      <c r="B19" s="2">
        <v>44800</v>
      </c>
      <c r="C19" s="30">
        <v>0</v>
      </c>
      <c r="D19" s="2">
        <f>B19*C19</f>
        <v>0</v>
      </c>
      <c r="E19" s="43"/>
      <c r="F19" s="43"/>
      <c r="G19" s="43"/>
      <c r="H19" s="43"/>
      <c r="I19" s="43"/>
      <c r="J19" s="43"/>
      <c r="K19" s="43"/>
      <c r="L19" s="43"/>
      <c r="M19" s="43"/>
    </row>
    <row r="20" spans="1:13" ht="15.75" thickBot="1" x14ac:dyDescent="0.3">
      <c r="A20" s="22" t="s">
        <v>15</v>
      </c>
      <c r="B20" s="23"/>
      <c r="C20" s="31"/>
      <c r="D20" s="23"/>
      <c r="E20" s="43"/>
      <c r="F20" s="43"/>
      <c r="G20" s="43"/>
      <c r="H20" s="43"/>
      <c r="I20" s="43"/>
      <c r="J20" s="43"/>
      <c r="K20" s="43"/>
      <c r="L20" s="43"/>
      <c r="M20" s="43"/>
    </row>
    <row r="21" spans="1:13" x14ac:dyDescent="0.25">
      <c r="A21" s="19" t="s">
        <v>17</v>
      </c>
      <c r="B21" s="2">
        <v>17700</v>
      </c>
      <c r="C21" s="32">
        <v>0</v>
      </c>
      <c r="D21" s="2">
        <f t="shared" si="0"/>
        <v>0</v>
      </c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5.6" customHeight="1" x14ac:dyDescent="0.25">
      <c r="A22" s="19" t="s">
        <v>23</v>
      </c>
      <c r="B22" s="2">
        <v>39600</v>
      </c>
      <c r="C22" s="30">
        <v>0</v>
      </c>
      <c r="D22" s="2">
        <f>B22*C22</f>
        <v>0</v>
      </c>
      <c r="E22" s="43"/>
      <c r="F22" s="43"/>
      <c r="G22" s="43"/>
      <c r="H22" s="43"/>
      <c r="I22" s="43"/>
      <c r="J22" s="43"/>
      <c r="K22" s="43"/>
      <c r="L22" s="43"/>
      <c r="M22" s="43"/>
    </row>
    <row r="23" spans="1:13" ht="15.75" thickBot="1" x14ac:dyDescent="0.3">
      <c r="A23" s="38" t="s">
        <v>25</v>
      </c>
      <c r="B23" s="4">
        <v>68100</v>
      </c>
      <c r="C23" s="33">
        <v>0</v>
      </c>
      <c r="D23" s="2">
        <f t="shared" si="0"/>
        <v>0</v>
      </c>
      <c r="E23" s="43"/>
      <c r="F23" s="43"/>
      <c r="G23" s="43"/>
      <c r="H23" s="43"/>
      <c r="I23" s="43"/>
      <c r="J23" s="43"/>
      <c r="K23" s="43"/>
      <c r="L23" s="43"/>
      <c r="M23" s="43"/>
    </row>
    <row r="24" spans="1:13" ht="15.75" thickBot="1" x14ac:dyDescent="0.3">
      <c r="A24" s="22" t="s">
        <v>16</v>
      </c>
      <c r="B24" s="23"/>
      <c r="C24" s="31"/>
      <c r="D24" s="23"/>
      <c r="E24" s="43"/>
      <c r="F24" s="43"/>
      <c r="G24" s="43"/>
      <c r="H24" s="43"/>
      <c r="I24" s="43"/>
      <c r="J24" s="43"/>
      <c r="K24" s="43"/>
      <c r="L24" s="43"/>
      <c r="M24" s="43"/>
    </row>
    <row r="25" spans="1:13" x14ac:dyDescent="0.25">
      <c r="A25" s="13" t="s">
        <v>21</v>
      </c>
      <c r="B25" s="10">
        <v>34400</v>
      </c>
      <c r="C25" s="30">
        <v>0</v>
      </c>
      <c r="D25" s="2">
        <f t="shared" si="0"/>
        <v>0</v>
      </c>
      <c r="E25" s="43"/>
      <c r="F25" s="43"/>
      <c r="G25" s="43"/>
      <c r="H25" s="43"/>
      <c r="I25" s="43"/>
      <c r="J25" s="43"/>
      <c r="K25" s="43"/>
      <c r="L25" s="43"/>
      <c r="M25" s="43"/>
    </row>
    <row r="26" spans="1:13" x14ac:dyDescent="0.25">
      <c r="A26" s="13" t="s">
        <v>24</v>
      </c>
      <c r="B26" s="4">
        <v>64700</v>
      </c>
      <c r="C26" s="30">
        <v>0</v>
      </c>
      <c r="D26" s="2">
        <f t="shared" si="0"/>
        <v>0</v>
      </c>
      <c r="E26" s="43"/>
      <c r="F26" s="43"/>
      <c r="G26" s="43"/>
      <c r="H26" s="43"/>
      <c r="I26" s="43"/>
      <c r="J26" s="43"/>
      <c r="K26" s="43"/>
      <c r="L26" s="43"/>
      <c r="M26" s="43"/>
    </row>
    <row r="27" spans="1:13" x14ac:dyDescent="0.25">
      <c r="A27" s="38" t="s">
        <v>20</v>
      </c>
      <c r="B27" s="4">
        <v>109000</v>
      </c>
      <c r="C27" s="30">
        <v>0</v>
      </c>
      <c r="D27" s="2">
        <f t="shared" si="0"/>
        <v>0</v>
      </c>
      <c r="E27" s="43"/>
      <c r="F27" s="43"/>
      <c r="G27" s="43"/>
      <c r="H27" s="43"/>
      <c r="I27" s="43"/>
      <c r="J27" s="43"/>
      <c r="K27" s="43"/>
      <c r="L27" s="43"/>
      <c r="M27" s="43"/>
    </row>
    <row r="28" spans="1:13" ht="15.75" thickBot="1" x14ac:dyDescent="0.3">
      <c r="A28" s="45" t="s">
        <v>35</v>
      </c>
      <c r="B28" s="46"/>
      <c r="C28" s="34"/>
      <c r="D28" s="4"/>
      <c r="E28" s="43"/>
      <c r="F28" s="43"/>
      <c r="G28" s="43"/>
      <c r="H28" s="43"/>
      <c r="I28" s="43"/>
      <c r="J28" s="43"/>
      <c r="K28" s="43"/>
      <c r="L28" s="43"/>
      <c r="M28" s="43"/>
    </row>
    <row r="29" spans="1:13" ht="16.5" thickBot="1" x14ac:dyDescent="0.3">
      <c r="A29" s="24" t="s">
        <v>3</v>
      </c>
      <c r="B29" s="21"/>
      <c r="C29" s="29"/>
      <c r="D29" s="25"/>
      <c r="E29" s="43"/>
      <c r="F29" s="43"/>
      <c r="G29" s="43"/>
      <c r="H29" s="43"/>
      <c r="I29" s="43"/>
      <c r="J29" s="43"/>
      <c r="K29" s="43"/>
      <c r="L29" s="43"/>
      <c r="M29" s="43"/>
    </row>
    <row r="30" spans="1:13" x14ac:dyDescent="0.25">
      <c r="A30" s="11" t="s">
        <v>34</v>
      </c>
      <c r="B30" s="4">
        <v>47000</v>
      </c>
      <c r="C30" s="35">
        <v>1</v>
      </c>
      <c r="D30" s="3">
        <f t="shared" ref="D30:D34" si="2">B30*C30</f>
        <v>47000</v>
      </c>
      <c r="E30" s="43"/>
      <c r="F30" s="43"/>
      <c r="G30" s="43"/>
      <c r="H30" s="43"/>
      <c r="I30" s="43"/>
      <c r="J30" s="43"/>
      <c r="K30" s="43"/>
      <c r="L30" s="43"/>
      <c r="M30" s="43"/>
    </row>
    <row r="31" spans="1:13" x14ac:dyDescent="0.25">
      <c r="A31" s="11" t="s">
        <v>32</v>
      </c>
      <c r="B31" s="4">
        <v>108100</v>
      </c>
      <c r="C31" s="32">
        <v>0</v>
      </c>
      <c r="D31" s="3">
        <f t="shared" si="2"/>
        <v>0</v>
      </c>
      <c r="E31" s="43"/>
      <c r="F31" s="43"/>
      <c r="G31" s="43"/>
      <c r="H31" s="43"/>
      <c r="I31" s="43"/>
      <c r="J31" s="43"/>
      <c r="K31" s="43"/>
      <c r="L31" s="43"/>
      <c r="M31" s="43"/>
    </row>
    <row r="32" spans="1:13" x14ac:dyDescent="0.25">
      <c r="A32" s="11" t="s">
        <v>33</v>
      </c>
      <c r="B32" s="4">
        <v>158200</v>
      </c>
      <c r="C32" s="32">
        <v>0</v>
      </c>
      <c r="D32" s="3">
        <f t="shared" si="2"/>
        <v>0</v>
      </c>
      <c r="E32" s="43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1" t="s">
        <v>31</v>
      </c>
      <c r="B33" s="4">
        <v>19900</v>
      </c>
      <c r="C33" s="32">
        <v>0</v>
      </c>
      <c r="D33" s="3">
        <f t="shared" si="2"/>
        <v>0</v>
      </c>
      <c r="E33" s="43"/>
      <c r="F33" s="43"/>
      <c r="G33" s="43"/>
      <c r="H33" s="43"/>
      <c r="I33" s="43"/>
      <c r="J33" s="43"/>
      <c r="K33" s="43"/>
      <c r="L33" s="43"/>
      <c r="M33" s="43"/>
    </row>
    <row r="34" spans="1:13" ht="15" customHeight="1" x14ac:dyDescent="0.25">
      <c r="A34" s="27" t="s">
        <v>43</v>
      </c>
      <c r="B34" s="4">
        <v>15500</v>
      </c>
      <c r="C34" s="32">
        <v>1</v>
      </c>
      <c r="D34" s="3">
        <f t="shared" si="2"/>
        <v>15500</v>
      </c>
      <c r="E34" s="43"/>
      <c r="F34" s="43"/>
      <c r="G34" s="43"/>
      <c r="H34" s="43"/>
      <c r="I34" s="43"/>
      <c r="J34" s="43"/>
      <c r="K34" s="43"/>
      <c r="L34" s="43"/>
      <c r="M34" s="43"/>
    </row>
    <row r="35" spans="1:13" x14ac:dyDescent="0.25">
      <c r="A35" s="20" t="s">
        <v>44</v>
      </c>
      <c r="B35" s="9">
        <v>54900</v>
      </c>
      <c r="C35" s="32">
        <v>0</v>
      </c>
      <c r="D35" s="3">
        <f>B35*C35</f>
        <v>0</v>
      </c>
      <c r="E35" s="43"/>
      <c r="F35" s="43"/>
      <c r="G35" s="43"/>
      <c r="H35" s="43"/>
      <c r="I35" s="43"/>
      <c r="J35" s="43"/>
      <c r="K35" s="43"/>
      <c r="L35" s="43"/>
      <c r="M35" s="43"/>
    </row>
    <row r="36" spans="1:13" x14ac:dyDescent="0.25">
      <c r="A36" s="14" t="s">
        <v>10</v>
      </c>
      <c r="B36" s="9">
        <v>15000</v>
      </c>
      <c r="C36" s="30">
        <v>0</v>
      </c>
      <c r="D36" s="2">
        <f t="shared" si="0"/>
        <v>0</v>
      </c>
      <c r="E36" s="43"/>
      <c r="F36" s="43"/>
      <c r="G36" s="43"/>
      <c r="H36" s="43"/>
      <c r="I36" s="43"/>
      <c r="J36" s="43"/>
      <c r="K36" s="43"/>
      <c r="L36" s="43"/>
      <c r="M36" s="43"/>
    </row>
    <row r="37" spans="1:13" x14ac:dyDescent="0.25">
      <c r="A37" s="14" t="s">
        <v>11</v>
      </c>
      <c r="B37" s="9">
        <v>25000</v>
      </c>
      <c r="C37" s="30">
        <v>0</v>
      </c>
      <c r="D37" s="2">
        <f t="shared" si="0"/>
        <v>0</v>
      </c>
      <c r="E37" s="43"/>
      <c r="F37" s="43"/>
      <c r="G37" s="43"/>
      <c r="H37" s="43"/>
      <c r="I37" s="43"/>
      <c r="J37" s="43"/>
      <c r="K37" s="43"/>
      <c r="L37" s="43"/>
      <c r="M37" s="43"/>
    </row>
    <row r="38" spans="1:13" x14ac:dyDescent="0.25">
      <c r="A38" s="14" t="s">
        <v>9</v>
      </c>
      <c r="B38" s="9">
        <v>18770</v>
      </c>
      <c r="C38" s="30">
        <v>0</v>
      </c>
      <c r="D38" s="2">
        <f t="shared" si="0"/>
        <v>0</v>
      </c>
      <c r="E38" s="43"/>
      <c r="F38" s="43"/>
      <c r="G38" s="43"/>
      <c r="H38" s="43"/>
      <c r="I38" s="43"/>
      <c r="J38" s="43"/>
      <c r="K38" s="43"/>
      <c r="L38" s="43"/>
      <c r="M38" s="43"/>
    </row>
    <row r="39" spans="1:13" x14ac:dyDescent="0.25">
      <c r="A39" s="13" t="s">
        <v>38</v>
      </c>
      <c r="B39" s="39" t="s">
        <v>28</v>
      </c>
      <c r="C39" s="42">
        <v>1</v>
      </c>
      <c r="D39" s="40" t="s">
        <v>29</v>
      </c>
      <c r="E39" s="43"/>
      <c r="F39" s="43"/>
      <c r="G39" s="43"/>
      <c r="H39" s="43"/>
      <c r="I39" s="43"/>
      <c r="J39" s="43"/>
      <c r="K39" s="43"/>
      <c r="L39" s="43"/>
      <c r="M39" s="43"/>
    </row>
    <row r="40" spans="1:13" ht="15.75" x14ac:dyDescent="0.25">
      <c r="A40" s="15" t="s">
        <v>6</v>
      </c>
      <c r="B40" s="6"/>
      <c r="C40" s="30">
        <v>1</v>
      </c>
      <c r="D40" s="7">
        <f>SUM(D2:D38)*C40</f>
        <v>62500</v>
      </c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18.75" x14ac:dyDescent="0.3">
      <c r="A41" s="16" t="s">
        <v>7</v>
      </c>
      <c r="B41" s="5"/>
      <c r="C41" s="36"/>
      <c r="D41" s="8">
        <f>ROUNDUP(D40*1.27,0)*C40</f>
        <v>79375</v>
      </c>
      <c r="E41" s="43"/>
      <c r="F41" s="43"/>
      <c r="G41" s="43"/>
      <c r="H41" s="43"/>
      <c r="I41" s="43"/>
      <c r="J41" s="43"/>
      <c r="K41" s="43"/>
      <c r="L41" s="43"/>
      <c r="M41" s="43"/>
    </row>
    <row r="42" spans="1:13" ht="15" customHeight="1" x14ac:dyDescent="0.25">
      <c r="A42" s="17" t="s">
        <v>45</v>
      </c>
      <c r="C42" s="37" t="s">
        <v>1</v>
      </c>
    </row>
    <row r="43" spans="1:13" x14ac:dyDescent="0.25">
      <c r="A43" s="44" t="s">
        <v>2</v>
      </c>
      <c r="B43" s="44"/>
      <c r="C43" s="44"/>
      <c r="D43" s="44"/>
    </row>
    <row r="44" spans="1:13" x14ac:dyDescent="0.25">
      <c r="A44" s="44" t="s">
        <v>8</v>
      </c>
      <c r="B44" s="44"/>
      <c r="C44" s="44"/>
      <c r="D44" s="44"/>
    </row>
    <row r="45" spans="1:13" x14ac:dyDescent="0.25">
      <c r="A45" s="44" t="s">
        <v>30</v>
      </c>
      <c r="B45" s="44"/>
      <c r="C45" s="44"/>
      <c r="D45" s="44"/>
    </row>
  </sheetData>
  <sheetProtection sheet="1" objects="1" scenarios="1"/>
  <protectedRanges>
    <protectedRange sqref="C40" name="Darab"/>
    <protectedRange sqref="C2:C4" name="Szerverek"/>
    <protectedRange sqref="C6:C9" name="RAMOK"/>
    <protectedRange sqref="C12:C15" name="Merevlemezek ssd"/>
    <protectedRange sqref="C17:C19" name="hdd 1tb"/>
    <protectedRange sqref="C21:C23" name="hdd 2tb"/>
    <protectedRange sqref="C25:C27" name="hdd 4tb"/>
    <protectedRange sqref="C30:C38" name="kiegészítők"/>
  </protectedRanges>
  <mergeCells count="5">
    <mergeCell ref="E1:M41"/>
    <mergeCell ref="A43:D43"/>
    <mergeCell ref="A44:D44"/>
    <mergeCell ref="A45:D45"/>
    <mergeCell ref="A28:B28"/>
  </mergeCells>
  <dataValidations count="4">
    <dataValidation type="whole" allowBlank="1" showInputMessage="1" showErrorMessage="1" errorTitle="Hibás érték!" error="Maximum 2db SSD építhető a szerverbe!" sqref="C11 C16 C20 C24">
      <formula1>0</formula1>
      <formula2>2</formula2>
    </dataValidation>
    <dataValidation type="whole" allowBlank="1" showInputMessage="1" showErrorMessage="1" errorTitle="Hibás érték!" error="Maximum 4db HDD építhető a szerverbe!" sqref="C21 C29 C25 C23 C17:C19">
      <formula1>0</formula1>
      <formula2>4</formula2>
    </dataValidation>
    <dataValidation type="whole" allowBlank="1" showInputMessage="1" showErrorMessage="1" errorTitle="Hibás érték!" error="A szerver maximum 4 modul fogadására alkalmas!" sqref="C12:C15 C22 C26:C28 C6:C9">
      <formula1>0</formula1>
      <formula2>4</formula2>
    </dataValidation>
    <dataValidation type="whole" allowBlank="1" showInputMessage="1" showErrorMessage="1" errorTitle="Hiba" error="Maximum 1db építhető a szerverbe!" sqref="C30:C34">
      <formula1>0</formula1>
      <formula2>1</formula2>
    </dataValidation>
  </dataValidations>
  <hyperlinks>
    <hyperlink ref="C42" r:id="rId1"/>
    <hyperlink ref="A35" r:id="rId2" display="Windows 2012 Foundation (Kisvállalati windows szerver, ami 15 db CAL-t (felhasználói engedélyt) tartalmaz)"/>
    <hyperlink ref="A38" r:id="rId3"/>
    <hyperlink ref="A37" r:id="rId4"/>
    <hyperlink ref="A36" r:id="rId5"/>
  </hyperlinks>
  <pageMargins left="0.19685039370078741" right="0.19685039370078741" top="0.19685039370078741" bottom="0.19685039370078741" header="0.31496062992125984" footer="0.31496062992125984"/>
  <pageSetup paperSize="9" scale="78" fitToHeight="0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DELL T130</vt:lpstr>
    </vt:vector>
  </TitlesOfParts>
  <Company>MOLEHAND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T20 kalkulátor</dc:title>
  <dc:creator>Molnár Péter</dc:creator>
  <cp:lastModifiedBy>Molnár Péter</cp:lastModifiedBy>
  <cp:lastPrinted>2016-10-14T13:40:27Z</cp:lastPrinted>
  <dcterms:created xsi:type="dcterms:W3CDTF">2015-09-10T07:00:43Z</dcterms:created>
  <dcterms:modified xsi:type="dcterms:W3CDTF">2017-05-21T21:02:14Z</dcterms:modified>
  <cp:contentStatus>Végleges</cp:contentStatus>
</cp:coreProperties>
</file>